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260" windowHeight="9795" activeTab="0"/>
  </bookViews>
  <sheets>
    <sheet name="Лист1" sheetId="1" r:id="rId1"/>
  </sheets>
  <definedNames>
    <definedName name="_xlnm.Print_Area" localSheetId="0">'Лист1'!$A$1:$C$42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<sst xmlns="http://schemas.openxmlformats.org/spreadsheetml/2006/main" count="66" uniqueCount="62">
  <si>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</si>
  <si>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</si>
  <si>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</si>
  <si>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</si>
  <si>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</si>
  <si>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</si>
  <si>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</si>
  <si>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</si>
  <si>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</si>
  <si>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</si>
  <si>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</si>
  <si>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</si>
  <si>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</si>
  <si>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</si>
  <si>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</si>
  <si>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</si>
  <si>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</si>
  <si>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</si>
  <si>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</si>
  <si>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</si>
  <si>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</si>
  <si>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</si>
  <si>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</si>
  <si>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</si>
  <si>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</si>
  <si>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</si>
  <si>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</si>
  <si>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</si>
  <si>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</si>
  <si>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</si>
  <si>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</si>
  <si>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</si>
  <si>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</si>
  <si>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</si>
  <si>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</si>
  <si>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</si>
  <si>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</si>
  <si>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523  2 02 35118 10 0000 150</t>
  </si>
  <si>
    <t>100 1 03 02200 01 0000 110</t>
  </si>
  <si>
    <t xml:space="preserve">Доходы от уплаты акцизов 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</si>
  <si>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</si>
  <si>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 xml:space="preserve">Субсидии </t>
  </si>
  <si>
    <t>523  2 02 20000 10 0000 150</t>
  </si>
  <si>
    <t>Субсидии в целях софинансирования расходных обязательств на реализацию мероприятий по благоустройству сельских территорий на 2020-2022 годы</t>
  </si>
  <si>
    <t>Субсидии в целях софинансирования расходных обязательств на подготовку изменений в генеральные планы поселений</t>
  </si>
  <si>
    <t>523  2 02 30000 10 0000 150</t>
  </si>
  <si>
    <t>Субвенции</t>
  </si>
  <si>
    <t>523 2 02 25576 10 0000 150</t>
  </si>
  <si>
    <t>523 2 07 05030 10 0000 150</t>
  </si>
  <si>
    <t>Прочие безвозмездные поступления</t>
  </si>
  <si>
    <t xml:space="preserve">-         из регионального фонда </t>
  </si>
  <si>
    <t>-         из районного бюджета</t>
  </si>
  <si>
    <t>523 2 02 20216 10 0000 150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</si>
  <si>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</si>
  <si>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523 2 02 29999 10 0000 150</t>
  </si>
  <si>
    <t>Субсидии на благоустройство спортивной площадки "Восход"</t>
  </si>
  <si>
    <t xml:space="preserve">523 2 02 19999 10 0000 150 </t>
  </si>
  <si>
    <t>Прочие дотации бюджетам сельских поселений</t>
  </si>
  <si>
    <t>Прочие межбюджетные трансферты, передаваемые бюджетам сельских поселений</t>
  </si>
  <si>
    <t>523 2 02 49999 10 0000 150</t>
  </si>
  <si>
    <t>МБТ на возмещение расходов в связи с осуществлением выплат территориальных избирательных комиссий в период проведения выборов депутатов 13 сентября 2020 года</t>
  </si>
  <si>
    <t>Доходы бюджета сельского поселения Пестравка муниципального района Пестравский на 2020 год по кодам видов доходов, подвидов доходов, классификации операций сектора государственного управления, относящихся к доходам бюджета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</si>
</sst>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0_р_.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/>
    </xf>
    <xf numFmtId="177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/>
    </xf>
    <xf numFmtId="4" fontId="4" fillId="0" borderId="10" xfId="0" applyNumberFormat="1" applyFont="1" applyBorder="1" applyAlignment="1">
      <alignment horizontal="left" vertical="top" indent="6"/>
    </xf>
    <xf numFmtId="4" fontId="5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left" vertical="top" indent="4"/>
    </xf>
    <xf numFmtId="0" fontId="42" fillId="0" borderId="0" xfId="0" applyFont="1" applyAlignment="1">
      <alignment/>
    </xf>
    <xf numFmtId="4" fontId="4" fillId="0" borderId="11" xfId="0" applyNumberFormat="1" applyFont="1" applyBorder="1" applyAlignment="1">
      <alignment horizontal="left" vertical="top"/>
    </xf>
    <xf numFmtId="0" fontId="6" fillId="0" borderId="12" xfId="0" applyFont="1" applyBorder="1" applyAlignment="1">
      <alignment wrapText="1"/>
    </xf>
    <xf numFmtId="4" fontId="5" fillId="0" borderId="13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 28 от 30.12.2020г.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1">
      <selection activeCell="A7" sqref="A7:A8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23"/>
      <c r="B1" s="23"/>
      <c r="C1" s="23"/>
    </row>
    <row r="2" ht="93" customHeight="1"/>
    <row r="3" spans="1:3" ht="108.75" customHeight="1">
      <c r="A3" s="24" t="s">
        <v>61</v>
      </c>
      <c r="B3" s="24"/>
      <c r="C3" s="24"/>
    </row>
    <row r="4" ht="14.25" customHeight="1" hidden="1"/>
    <row r="5" ht="14.25" customHeight="1" hidden="1"/>
    <row r="6" ht="14.25" customHeight="1" hidden="1"/>
    <row r="7" spans="1:3" ht="14.25" customHeight="1">
      <c r="A7" s="22" t="s">
        <v>0</v>
      </c>
      <c r="B7" s="22" t="s">
        <v>28</v>
      </c>
      <c r="C7" s="22" t="s">
        <v>27</v>
      </c>
    </row>
    <row r="8" spans="1:3" ht="14.25" customHeight="1">
      <c r="A8" s="22"/>
      <c r="B8" s="22"/>
      <c r="C8" s="22"/>
    </row>
    <row r="9" spans="1:3" ht="14.25" customHeight="1">
      <c r="A9" s="3"/>
      <c r="B9" s="5" t="s">
        <v>1</v>
      </c>
      <c r="C9" s="5">
        <f>SUM(C10,C11,C18,C19,C12)</f>
        <v>26195270</v>
      </c>
    </row>
    <row r="10" spans="1:3" ht="14.25" customHeight="1">
      <c r="A10" s="3" t="s">
        <v>2</v>
      </c>
      <c r="B10" s="3" t="s">
        <v>3</v>
      </c>
      <c r="C10" s="3">
        <v>10782000</v>
      </c>
    </row>
    <row r="11" spans="1:3" ht="14.25" customHeight="1">
      <c r="A11" s="3" t="s">
        <v>18</v>
      </c>
      <c r="B11" s="3" t="s">
        <v>4</v>
      </c>
      <c r="C11" s="3">
        <v>2242000</v>
      </c>
    </row>
    <row r="12" spans="1:3" ht="14.25" customHeight="1">
      <c r="A12" s="3" t="s">
        <v>38</v>
      </c>
      <c r="B12" s="3" t="s">
        <v>39</v>
      </c>
      <c r="C12" s="3">
        <f>C13+C14+C15+C16</f>
        <v>4650470</v>
      </c>
    </row>
    <row r="13" spans="1:3" ht="14.25" customHeight="1">
      <c r="A13" s="3" t="s">
        <v>19</v>
      </c>
      <c r="B13" s="3" t="s">
        <v>20</v>
      </c>
      <c r="C13" s="3">
        <v>2183730</v>
      </c>
    </row>
    <row r="14" spans="1:3" ht="14.25" customHeight="1">
      <c r="A14" s="3" t="s">
        <v>21</v>
      </c>
      <c r="B14" s="3" t="s">
        <v>22</v>
      </c>
      <c r="C14" s="3">
        <v>13710</v>
      </c>
    </row>
    <row r="15" spans="1:3" ht="14.25" customHeight="1">
      <c r="A15" s="3" t="s">
        <v>24</v>
      </c>
      <c r="B15" s="3" t="s">
        <v>23</v>
      </c>
      <c r="C15" s="3">
        <v>2817960</v>
      </c>
    </row>
    <row r="16" spans="1:3" ht="14.25" customHeight="1">
      <c r="A16" s="3" t="s">
        <v>25</v>
      </c>
      <c r="B16" s="3" t="s">
        <v>26</v>
      </c>
      <c r="C16" s="3">
        <v>-364930</v>
      </c>
    </row>
    <row r="17" spans="1:3" ht="14.25" customHeight="1">
      <c r="A17" s="3"/>
      <c r="B17" s="5" t="s">
        <v>5</v>
      </c>
      <c r="C17" s="5"/>
    </row>
    <row r="18" spans="1:3" ht="22.5" customHeight="1">
      <c r="A18" s="3" t="s">
        <v>6</v>
      </c>
      <c r="B18" s="7" t="s">
        <v>7</v>
      </c>
      <c r="C18" s="3">
        <v>3929000</v>
      </c>
    </row>
    <row r="19" spans="1:3" s="1" customFormat="1" ht="14.25" customHeight="1">
      <c r="A19" s="3" t="s">
        <v>8</v>
      </c>
      <c r="B19" s="3" t="s">
        <v>9</v>
      </c>
      <c r="C19" s="3">
        <f>SUM(C20,C21)</f>
        <v>4591800</v>
      </c>
    </row>
    <row r="20" spans="1:3" ht="23.25" customHeight="1">
      <c r="A20" s="3" t="s">
        <v>29</v>
      </c>
      <c r="B20" s="8" t="s">
        <v>30</v>
      </c>
      <c r="C20" s="3">
        <v>2948800</v>
      </c>
    </row>
    <row r="21" spans="1:3" ht="24">
      <c r="A21" s="3" t="s">
        <v>31</v>
      </c>
      <c r="B21" s="8" t="s">
        <v>32</v>
      </c>
      <c r="C21" s="3">
        <v>1643000</v>
      </c>
    </row>
    <row r="22" spans="1:3" ht="14.25" customHeight="1">
      <c r="A22" s="3"/>
      <c r="B22" s="5" t="s">
        <v>10</v>
      </c>
      <c r="C22" s="5">
        <f>SUM(C24,C23)</f>
        <v>122403</v>
      </c>
    </row>
    <row r="23" spans="1:3" ht="48">
      <c r="A23" s="3" t="s">
        <v>33</v>
      </c>
      <c r="B23" s="9" t="s">
        <v>34</v>
      </c>
      <c r="C23" s="3"/>
    </row>
    <row r="24" spans="1:3" ht="36">
      <c r="A24" s="3" t="s">
        <v>11</v>
      </c>
      <c r="B24" s="7" t="s">
        <v>12</v>
      </c>
      <c r="C24" s="3">
        <v>122403</v>
      </c>
    </row>
    <row r="25" spans="1:3" ht="14.25" customHeight="1">
      <c r="A25" s="3"/>
      <c r="B25" s="5" t="s">
        <v>13</v>
      </c>
      <c r="C25" s="5">
        <f>SUM(C22,C9)</f>
        <v>26317673</v>
      </c>
    </row>
    <row r="26" spans="1:3" ht="14.25" customHeight="1">
      <c r="A26" s="5" t="s">
        <v>35</v>
      </c>
      <c r="B26" s="5" t="s">
        <v>14</v>
      </c>
      <c r="C26" s="5">
        <f>C27+C31+C36+C40+C30+C38+C39</f>
        <v>21784983.56</v>
      </c>
    </row>
    <row r="27" spans="1:3" ht="14.25" customHeight="1">
      <c r="A27" s="3" t="s">
        <v>36</v>
      </c>
      <c r="B27" s="3" t="s">
        <v>15</v>
      </c>
      <c r="C27" s="3">
        <f>C28+C29</f>
        <v>183807</v>
      </c>
    </row>
    <row r="28" spans="1:3" ht="14.25" customHeight="1">
      <c r="A28" s="3" t="s">
        <v>36</v>
      </c>
      <c r="B28" s="10" t="s">
        <v>50</v>
      </c>
      <c r="C28" s="3">
        <v>183807</v>
      </c>
    </row>
    <row r="29" spans="1:3" ht="14.25" customHeight="1">
      <c r="A29" s="3" t="s">
        <v>36</v>
      </c>
      <c r="B29" s="10" t="s">
        <v>51</v>
      </c>
      <c r="C29" s="3">
        <v>0</v>
      </c>
    </row>
    <row r="30" spans="1:3" ht="14.25" customHeight="1">
      <c r="A30" s="20" t="s">
        <v>56</v>
      </c>
      <c r="B30" s="21" t="s">
        <v>57</v>
      </c>
      <c r="C30" s="3">
        <v>628000</v>
      </c>
    </row>
    <row r="31" spans="1:3" s="2" customFormat="1" ht="14.25" customHeight="1">
      <c r="A31" s="5" t="s">
        <v>42</v>
      </c>
      <c r="B31" s="11" t="s">
        <v>41</v>
      </c>
      <c r="C31" s="5">
        <f>C32+C33+C35+C34</f>
        <v>19840410.46</v>
      </c>
    </row>
    <row r="32" spans="1:3" ht="24">
      <c r="A32" s="3" t="s">
        <v>47</v>
      </c>
      <c r="B32" s="4" t="s">
        <v>43</v>
      </c>
      <c r="C32" s="6">
        <v>4620483.63</v>
      </c>
    </row>
    <row r="33" spans="1:3" ht="24">
      <c r="A33" s="3" t="s">
        <v>54</v>
      </c>
      <c r="B33" s="4" t="s">
        <v>44</v>
      </c>
      <c r="C33" s="3">
        <v>1219926.83</v>
      </c>
    </row>
    <row r="34" spans="1:3" ht="12.75">
      <c r="A34" s="3" t="s">
        <v>54</v>
      </c>
      <c r="B34" s="17" t="s">
        <v>55</v>
      </c>
      <c r="C34" s="3">
        <v>1000000</v>
      </c>
    </row>
    <row r="35" spans="1:3" ht="60">
      <c r="A35" s="15" t="s">
        <v>52</v>
      </c>
      <c r="B35" s="19" t="s">
        <v>53</v>
      </c>
      <c r="C35" s="16">
        <v>13000000</v>
      </c>
    </row>
    <row r="36" spans="1:3" s="2" customFormat="1" ht="12.75">
      <c r="A36" s="5" t="s">
        <v>45</v>
      </c>
      <c r="B36" s="18" t="s">
        <v>46</v>
      </c>
      <c r="C36" s="5">
        <f>C37</f>
        <v>264510</v>
      </c>
    </row>
    <row r="37" spans="1:3" ht="24">
      <c r="A37" s="3" t="s">
        <v>37</v>
      </c>
      <c r="B37" s="12" t="s">
        <v>40</v>
      </c>
      <c r="C37" s="3">
        <v>264510</v>
      </c>
    </row>
    <row r="38" spans="1:3" ht="24">
      <c r="A38" s="3" t="s">
        <v>59</v>
      </c>
      <c r="B38" s="12" t="s">
        <v>58</v>
      </c>
      <c r="C38" s="3">
        <v>46700</v>
      </c>
    </row>
    <row r="39" spans="1:3" ht="36">
      <c r="A39" s="3" t="s">
        <v>59</v>
      </c>
      <c r="B39" s="12" t="s">
        <v>60</v>
      </c>
      <c r="C39" s="3">
        <v>140136.06</v>
      </c>
    </row>
    <row r="40" spans="1:3" ht="12.75">
      <c r="A40" s="5" t="s">
        <v>48</v>
      </c>
      <c r="B40" s="13" t="s">
        <v>49</v>
      </c>
      <c r="C40" s="5">
        <v>681420.04</v>
      </c>
    </row>
    <row r="41" spans="1:3" ht="14.25" customHeight="1">
      <c r="A41" s="5" t="s">
        <v>17</v>
      </c>
      <c r="B41" s="14" t="s">
        <v>16</v>
      </c>
      <c r="C41" s="5">
        <f>SUM(C26,C25)</f>
        <v>48102656.56</v>
      </c>
    </row>
    <row r="42" ht="14.25" customHeight="1"/>
    <row r="43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2021-01-22T10:16:30Z</cp:lastPrinted>
  <dcterms:created xsi:type="dcterms:W3CDTF">2009-12-03T11:04:33Z</dcterms:created>
  <dcterms:modified xsi:type="dcterms:W3CDTF">2021-01-22T10:17:20Z</dcterms:modified>
  <cp:category/>
  <cp:version/>
  <cp:contentType/>
  <cp:contentStatus/>
</cp:coreProperties>
</file>